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ogacka\Desktop\PRZETARGI\Moje PRZETARGI\USŁUGI\432402659 Usługi transportu bliskiego\"/>
    </mc:Choice>
  </mc:AlternateContent>
  <xr:revisionPtr revIDLastSave="0" documentId="13_ncr:1_{72AC0B92-56C5-47DD-8DA9-C141ED7CD0CF}" xr6:coauthVersionLast="47" xr6:coauthVersionMax="47" xr10:uidLastSave="{00000000-0000-0000-0000-000000000000}"/>
  <bookViews>
    <workbookView xWindow="1170" yWindow="390" windowWidth="23385" windowHeight="15090" xr2:uid="{00000000-000D-0000-FFFF-FFFF00000000}"/>
  </bookViews>
  <sheets>
    <sheet name="Załącznik 2a" sheetId="1" r:id="rId1"/>
  </sheets>
  <definedNames>
    <definedName name="_Hlk113959190" localSheetId="0">'Załącznik 2a'!#REF!</definedName>
    <definedName name="_xlnm.Print_Area" localSheetId="0">'Załącznik 2a'!$A$1:$E$275</definedName>
  </definedNames>
  <calcPr calcId="181029"/>
</workbook>
</file>

<file path=xl/calcChain.xml><?xml version="1.0" encoding="utf-8"?>
<calcChain xmlns="http://schemas.openxmlformats.org/spreadsheetml/2006/main">
  <c r="C38" i="1" l="1"/>
  <c r="E38" i="1"/>
  <c r="E39" i="1" s="1"/>
  <c r="E12" i="1" l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11" i="1"/>
  <c r="E6" i="1"/>
  <c r="E42" i="1" s="1"/>
  <c r="E43" i="1" l="1"/>
  <c r="E44" i="1" s="1"/>
</calcChain>
</file>

<file path=xl/sharedStrings.xml><?xml version="1.0" encoding="utf-8"?>
<sst xmlns="http://schemas.openxmlformats.org/spreadsheetml/2006/main" count="88" uniqueCount="76">
  <si>
    <t>Nazwa</t>
  </si>
  <si>
    <t>Lp.</t>
  </si>
  <si>
    <t xml:space="preserve">Cena jednostkowa netto [PLN/rbh] </t>
  </si>
  <si>
    <t xml:space="preserve">Wartość netto do oceny </t>
  </si>
  <si>
    <t>5=3x4</t>
  </si>
  <si>
    <t xml:space="preserve">Cena jednostkowa netto [PLN] </t>
  </si>
  <si>
    <t>1.</t>
  </si>
  <si>
    <t>2.</t>
  </si>
  <si>
    <t>3.</t>
  </si>
  <si>
    <t>L.p.</t>
  </si>
  <si>
    <t>Tabela 1 - STAWKA ROBOCZOGODZINY (podlega ocenie)</t>
  </si>
  <si>
    <t>Suwnica bramowa czerpakowa Q = 5000 kg</t>
  </si>
  <si>
    <t>4.</t>
  </si>
  <si>
    <t>5.</t>
  </si>
  <si>
    <t>Suwnica pomostowa z elektromagnesem Q = 5000 kg</t>
  </si>
  <si>
    <t>6.</t>
  </si>
  <si>
    <t>Suwnica pomostowa hakowa Q = 10000 kg</t>
  </si>
  <si>
    <t>7.</t>
  </si>
  <si>
    <t>Suwnica pomostowa hakowa Q = 12500 kg</t>
  </si>
  <si>
    <t>8.</t>
  </si>
  <si>
    <t>Suwnica pomostowa hakowa Q = 20000 kg</t>
  </si>
  <si>
    <t>9.</t>
  </si>
  <si>
    <t>Suwnica pomostowa hakowa Q = 8000 kg</t>
  </si>
  <si>
    <t>10.</t>
  </si>
  <si>
    <t>Suwnica elektryczna Q = 1000 kg</t>
  </si>
  <si>
    <t>11.</t>
  </si>
  <si>
    <t>Suwnica elektryczna Q = 5000 kg</t>
  </si>
  <si>
    <t>DŹWIGI:</t>
  </si>
  <si>
    <t>12.</t>
  </si>
  <si>
    <t>Dźwig osobowy Q = 800kg</t>
  </si>
  <si>
    <t>13.</t>
  </si>
  <si>
    <t>Dźwig osobowy Q = 850kg</t>
  </si>
  <si>
    <t>14.</t>
  </si>
  <si>
    <t>Dźwig towarowo-osobowy Q = 1000 kg</t>
  </si>
  <si>
    <t>15.</t>
  </si>
  <si>
    <t>Dźwig towarowo-osobowy Q = 1500 kg</t>
  </si>
  <si>
    <t>16.</t>
  </si>
  <si>
    <t>Dźwig towarowo-osobowy Q = 2250 kg</t>
  </si>
  <si>
    <t>17.</t>
  </si>
  <si>
    <t>Dźwig towarowo-osobowy Q = 3200 kg</t>
  </si>
  <si>
    <t>18.</t>
  </si>
  <si>
    <t>Dźwig towarowy Q = 5000 kg</t>
  </si>
  <si>
    <t>19.</t>
  </si>
  <si>
    <t>Dźwig towarowo-osobowy Q = 1600 kg</t>
  </si>
  <si>
    <t>WCIĄGNIKI:</t>
  </si>
  <si>
    <t>20.</t>
  </si>
  <si>
    <t>Wciągnik z napędem elektrycznym Q = 500-3000 kg</t>
  </si>
  <si>
    <t>21.</t>
  </si>
  <si>
    <t>Żuraw obrotowy ZSW-200</t>
  </si>
  <si>
    <t>22.</t>
  </si>
  <si>
    <t>Wciągnik z napędem elektrycznym Q = 3200-8000 kg</t>
  </si>
  <si>
    <t>23.</t>
  </si>
  <si>
    <t>Wciągnik z napędem elektrycznym Q = 10000-12500 kg</t>
  </si>
  <si>
    <t>24.</t>
  </si>
  <si>
    <t xml:space="preserve">Wciągnik łańcuchowy ręczny do 3000 kg </t>
  </si>
  <si>
    <t>25.</t>
  </si>
  <si>
    <t>Wciągnik łańcuchowy ręczny od 5000 do 7500 kg</t>
  </si>
  <si>
    <t>Tabela nr 2 -CENNIK USŁUG KONSERWACJI/PRZEGLĄDÓW (podlega ocenie)</t>
  </si>
  <si>
    <t>Ilość urządzeń</t>
  </si>
  <si>
    <r>
      <t xml:space="preserve">Stawka ryczałtowa roboczogodziny pracy serwisanta w dni robocze i świąteczne uwzględniająca koszty dojazdu serwisanta do Zamawiającego – </t>
    </r>
    <r>
      <rPr>
        <b/>
        <sz val="11"/>
        <rFont val="Times New Roman"/>
        <family val="1"/>
        <charset val="238"/>
      </rPr>
      <t>W</t>
    </r>
    <r>
      <rPr>
        <b/>
        <sz val="8"/>
        <rFont val="Times New Roman"/>
        <family val="1"/>
        <charset val="238"/>
      </rPr>
      <t>R</t>
    </r>
  </si>
  <si>
    <r>
      <t>SUWNICE</t>
    </r>
    <r>
      <rPr>
        <sz val="11"/>
        <rFont val="Times New Roman"/>
        <family val="1"/>
        <charset val="238"/>
      </rPr>
      <t>:</t>
    </r>
  </si>
  <si>
    <t>xxx</t>
  </si>
  <si>
    <t>Wykonanie przeglądu specjalnego suwnicy</t>
  </si>
  <si>
    <t>Wykonanie przeglądu specjalnego dźwigu</t>
  </si>
  <si>
    <r>
      <t>RAZEM - W</t>
    </r>
    <r>
      <rPr>
        <b/>
        <sz val="8"/>
        <rFont val="Times New Roman"/>
        <family val="1"/>
        <charset val="238"/>
      </rPr>
      <t>CZ</t>
    </r>
    <r>
      <rPr>
        <b/>
        <sz val="11"/>
        <rFont val="Times New Roman"/>
        <family val="1"/>
        <charset val="238"/>
      </rPr>
      <t xml:space="preserve"> </t>
    </r>
  </si>
  <si>
    <t xml:space="preserve">Wartość do oceny oferty </t>
  </si>
  <si>
    <r>
      <t xml:space="preserve">Suma - roboczogodzin pracy serwisanta w dni robocze i świąteczne uwzględniająca koszty dojazdu serwisanta do Zamawiającego – </t>
    </r>
    <r>
      <rPr>
        <b/>
        <sz val="11"/>
        <rFont val="Times New Roman"/>
        <family val="1"/>
        <charset val="238"/>
      </rPr>
      <t>W</t>
    </r>
    <r>
      <rPr>
        <b/>
        <sz val="8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 xml:space="preserve"> (wartość z Tabeli nr 1)</t>
    </r>
  </si>
  <si>
    <r>
      <t>Wartości netto do oceny ofert: (W</t>
    </r>
    <r>
      <rPr>
        <b/>
        <sz val="8"/>
        <rFont val="Times New Roman"/>
        <family val="1"/>
        <charset val="238"/>
      </rPr>
      <t>Z</t>
    </r>
    <r>
      <rPr>
        <b/>
        <sz val="11"/>
        <rFont val="Times New Roman"/>
        <family val="1"/>
        <charset val="238"/>
      </rPr>
      <t>=W</t>
    </r>
    <r>
      <rPr>
        <b/>
        <sz val="8"/>
        <rFont val="Times New Roman"/>
        <family val="1"/>
        <charset val="238"/>
      </rPr>
      <t>R</t>
    </r>
    <r>
      <rPr>
        <b/>
        <sz val="11"/>
        <rFont val="Times New Roman"/>
        <family val="1"/>
        <charset val="238"/>
      </rPr>
      <t>+W</t>
    </r>
    <r>
      <rPr>
        <b/>
        <sz val="8"/>
        <rFont val="Times New Roman"/>
        <family val="1"/>
        <charset val="238"/>
      </rPr>
      <t>CZ</t>
    </r>
    <r>
      <rPr>
        <b/>
        <sz val="11"/>
        <rFont val="Times New Roman"/>
        <family val="1"/>
        <charset val="238"/>
      </rPr>
      <t xml:space="preserve"> ) </t>
    </r>
  </si>
  <si>
    <r>
      <t xml:space="preserve">Suma cen czynności, tj. usług konserwacji/przeglądów/resursów – </t>
    </r>
    <r>
      <rPr>
        <b/>
        <sz val="11"/>
        <rFont val="Times New Roman"/>
        <family val="1"/>
        <charset val="238"/>
      </rPr>
      <t>W</t>
    </r>
    <r>
      <rPr>
        <b/>
        <sz val="8"/>
        <rFont val="Times New Roman"/>
        <family val="1"/>
        <charset val="238"/>
      </rPr>
      <t>CZ</t>
    </r>
    <r>
      <rPr>
        <sz val="11"/>
        <rFont val="Times New Roman"/>
        <family val="1"/>
        <charset val="238"/>
      </rPr>
      <t xml:space="preserve">  (wartość z Tabeli 2 )</t>
    </r>
  </si>
  <si>
    <t>Ilość rbh</t>
  </si>
  <si>
    <t>Suwnica elektryczna Q = 3000 kg</t>
  </si>
  <si>
    <t>Usługi konserwacyjne i naprawy awaryjne urządzeń transportu bliskiego na potrzeby Polskiej Grupy Górniczej S.A. Oddział KWK Piast-Ziemowit (nr 432402659)</t>
  </si>
  <si>
    <t>26.</t>
  </si>
  <si>
    <t>Wykonanie przeglądu specjalnego wciągnika</t>
  </si>
  <si>
    <t>Załącznik nr 2a. Cennik podlegajacy ocenie.</t>
  </si>
  <si>
    <t>Nazwa typ urządzenia/udźwig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</si>
</sst>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3" fontId="19" fillId="0" borderId="11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0" fontId="18" fillId="0" borderId="10" xfId="44" applyFont="1" applyBorder="1" applyAlignment="1">
      <alignment horizontal="center" wrapText="1"/>
    </xf>
    <xf numFmtId="0" fontId="18" fillId="0" borderId="11" xfId="44" applyFont="1" applyBorder="1" applyAlignment="1">
      <alignment wrapText="1"/>
    </xf>
    <xf numFmtId="0" fontId="19" fillId="0" borderId="10" xfId="44" applyFont="1" applyBorder="1" applyAlignment="1">
      <alignment horizontal="center" wrapText="1"/>
    </xf>
    <xf numFmtId="0" fontId="19" fillId="0" borderId="11" xfId="44" applyFont="1" applyBorder="1" applyAlignment="1">
      <alignment wrapText="1"/>
    </xf>
    <xf numFmtId="4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/>
    <xf numFmtId="0" fontId="18" fillId="0" borderId="11" xfId="45" applyFont="1" applyBorder="1" applyAlignment="1">
      <alignment wrapText="1"/>
    </xf>
    <xf numFmtId="0" fontId="18" fillId="0" borderId="10" xfId="0" applyFont="1" applyBorder="1" applyAlignment="1">
      <alignment horizontal="center"/>
    </xf>
    <xf numFmtId="10" fontId="19" fillId="0" borderId="0" xfId="42" applyNumberFormat="1" applyFont="1"/>
    <xf numFmtId="0" fontId="19" fillId="0" borderId="0" xfId="0" applyFont="1" applyAlignment="1">
      <alignment horizontal="center"/>
    </xf>
    <xf numFmtId="0" fontId="19" fillId="0" borderId="12" xfId="44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0" borderId="0" xfId="0" applyFont="1"/>
    <xf numFmtId="4" fontId="18" fillId="0" borderId="18" xfId="0" applyNumberFormat="1" applyFont="1" applyBorder="1" applyAlignment="1">
      <alignment horizontal="center" vertical="center"/>
    </xf>
    <xf numFmtId="4" fontId="19" fillId="0" borderId="13" xfId="0" applyNumberFormat="1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44" applyFont="1" applyBorder="1" applyAlignment="1">
      <alignment wrapText="1"/>
    </xf>
    <xf numFmtId="0" fontId="28" fillId="0" borderId="10" xfId="0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8" fillId="0" borderId="15" xfId="0" applyFont="1" applyBorder="1" applyAlignment="1">
      <alignment horizontal="left" vertical="center" wrapText="1"/>
    </xf>
    <xf numFmtId="0" fontId="0" fillId="0" borderId="15" xfId="0" applyBorder="1"/>
    <xf numFmtId="0" fontId="22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</cellXfs>
  <cellStyles count="4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3000000}"/>
    <cellStyle name="Normalny_zestawienie budżetu (2)_Usługi serwisowe urzadzeń transportu bliskiego" xfId="45" xr:uid="{00000000-0005-0000-0000-000025000000}"/>
    <cellStyle name="Normalny_zestawienie budżetu (2)_Usługi serwisowe urzadzeń transportu bliskiego_Usługi serwisowe urzadzeń transportu bliskiego_zestawienie" xfId="44" xr:uid="{00000000-0005-0000-0000-000026000000}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6"/>
  <sheetViews>
    <sheetView tabSelected="1" workbookViewId="0">
      <selection activeCell="B10" sqref="B10"/>
    </sheetView>
  </sheetViews>
  <sheetFormatPr defaultRowHeight="18" customHeight="1"/>
  <cols>
    <col min="1" max="1" width="5.42578125" style="3" customWidth="1"/>
    <col min="2" max="2" width="55.42578125" style="24" customWidth="1"/>
    <col min="3" max="3" width="12" style="11" customWidth="1"/>
    <col min="4" max="4" width="17.7109375" style="3" customWidth="1"/>
    <col min="5" max="5" width="19.28515625" style="3" customWidth="1"/>
    <col min="6" max="16384" width="9.140625" style="3"/>
  </cols>
  <sheetData>
    <row r="1" spans="1:5" ht="18" customHeight="1">
      <c r="A1" s="51" t="s">
        <v>74</v>
      </c>
      <c r="B1" s="52"/>
      <c r="C1" s="52"/>
      <c r="D1" s="52"/>
      <c r="E1" s="52"/>
    </row>
    <row r="2" spans="1:5" ht="36.75" customHeight="1">
      <c r="A2" s="55" t="s">
        <v>71</v>
      </c>
      <c r="B2" s="55"/>
      <c r="C2" s="55"/>
      <c r="D2" s="55"/>
      <c r="E2" s="55"/>
    </row>
    <row r="3" spans="1:5" ht="21" customHeight="1">
      <c r="A3" s="10"/>
      <c r="B3" s="53" t="s">
        <v>10</v>
      </c>
      <c r="C3" s="53"/>
      <c r="D3" s="53"/>
      <c r="E3" s="54"/>
    </row>
    <row r="4" spans="1:5" ht="30">
      <c r="A4" s="2" t="s">
        <v>1</v>
      </c>
      <c r="B4" s="5" t="s">
        <v>0</v>
      </c>
      <c r="C4" s="4" t="s">
        <v>69</v>
      </c>
      <c r="D4" s="1" t="s">
        <v>2</v>
      </c>
      <c r="E4" s="9" t="s">
        <v>3</v>
      </c>
    </row>
    <row r="5" spans="1:5" s="35" customFormat="1" ht="18" customHeight="1" thickBot="1">
      <c r="A5" s="31">
        <v>1</v>
      </c>
      <c r="B5" s="32">
        <v>2</v>
      </c>
      <c r="C5" s="32">
        <v>3</v>
      </c>
      <c r="D5" s="33">
        <v>4</v>
      </c>
      <c r="E5" s="34" t="s">
        <v>4</v>
      </c>
    </row>
    <row r="6" spans="1:5" ht="54.75" customHeight="1" thickBot="1">
      <c r="A6" s="2">
        <v>1</v>
      </c>
      <c r="B6" s="1" t="s">
        <v>59</v>
      </c>
      <c r="C6" s="8">
        <v>100</v>
      </c>
      <c r="D6" s="4"/>
      <c r="E6" s="36">
        <f>C6*D6</f>
        <v>0</v>
      </c>
    </row>
    <row r="7" spans="1:5" ht="21.75" customHeight="1">
      <c r="A7" s="11"/>
      <c r="B7" s="53" t="s">
        <v>57</v>
      </c>
      <c r="C7" s="53"/>
      <c r="D7" s="53"/>
      <c r="E7" s="53"/>
    </row>
    <row r="8" spans="1:5" ht="36" customHeight="1">
      <c r="A8" s="13" t="s">
        <v>9</v>
      </c>
      <c r="B8" s="14" t="s">
        <v>75</v>
      </c>
      <c r="C8" s="1" t="s">
        <v>58</v>
      </c>
      <c r="D8" s="1" t="s">
        <v>5</v>
      </c>
      <c r="E8" s="9" t="s">
        <v>3</v>
      </c>
    </row>
    <row r="9" spans="1:5" s="35" customFormat="1" ht="18" customHeight="1">
      <c r="A9" s="31">
        <v>1</v>
      </c>
      <c r="B9" s="32">
        <v>2</v>
      </c>
      <c r="C9" s="32">
        <v>3</v>
      </c>
      <c r="D9" s="33">
        <v>4</v>
      </c>
      <c r="E9" s="34" t="s">
        <v>4</v>
      </c>
    </row>
    <row r="10" spans="1:5" ht="18" customHeight="1">
      <c r="A10" s="15"/>
      <c r="B10" s="16" t="s">
        <v>60</v>
      </c>
      <c r="C10" s="27" t="s">
        <v>61</v>
      </c>
      <c r="D10" s="22" t="s">
        <v>61</v>
      </c>
      <c r="E10" s="22" t="s">
        <v>61</v>
      </c>
    </row>
    <row r="11" spans="1:5" ht="18" customHeight="1">
      <c r="A11" s="17" t="s">
        <v>6</v>
      </c>
      <c r="B11" s="18" t="s">
        <v>11</v>
      </c>
      <c r="C11" s="2">
        <v>2</v>
      </c>
      <c r="D11" s="19"/>
      <c r="E11" s="19">
        <f>C11*D11</f>
        <v>0</v>
      </c>
    </row>
    <row r="12" spans="1:5" ht="18" customHeight="1">
      <c r="A12" s="17" t="s">
        <v>7</v>
      </c>
      <c r="B12" s="20" t="s">
        <v>14</v>
      </c>
      <c r="C12" s="2">
        <v>2</v>
      </c>
      <c r="D12" s="19"/>
      <c r="E12" s="19">
        <f t="shared" ref="E12:E38" si="0">C12*D12</f>
        <v>0</v>
      </c>
    </row>
    <row r="13" spans="1:5" ht="18" customHeight="1">
      <c r="A13" s="17" t="s">
        <v>8</v>
      </c>
      <c r="B13" s="20" t="s">
        <v>16</v>
      </c>
      <c r="C13" s="2">
        <v>1</v>
      </c>
      <c r="D13" s="19"/>
      <c r="E13" s="19">
        <f t="shared" si="0"/>
        <v>0</v>
      </c>
    </row>
    <row r="14" spans="1:5" ht="18" customHeight="1">
      <c r="A14" s="17" t="s">
        <v>12</v>
      </c>
      <c r="B14" s="18" t="s">
        <v>18</v>
      </c>
      <c r="C14" s="2">
        <v>1</v>
      </c>
      <c r="D14" s="19"/>
      <c r="E14" s="19">
        <f t="shared" si="0"/>
        <v>0</v>
      </c>
    </row>
    <row r="15" spans="1:5" ht="18" customHeight="1">
      <c r="A15" s="17" t="s">
        <v>13</v>
      </c>
      <c r="B15" s="18" t="s">
        <v>20</v>
      </c>
      <c r="C15" s="2">
        <v>1</v>
      </c>
      <c r="D15" s="19"/>
      <c r="E15" s="19">
        <f t="shared" si="0"/>
        <v>0</v>
      </c>
    </row>
    <row r="16" spans="1:5" ht="18" customHeight="1">
      <c r="A16" s="17" t="s">
        <v>15</v>
      </c>
      <c r="B16" s="18" t="s">
        <v>22</v>
      </c>
      <c r="C16" s="2">
        <v>2</v>
      </c>
      <c r="D16" s="19"/>
      <c r="E16" s="19">
        <f t="shared" si="0"/>
        <v>0</v>
      </c>
    </row>
    <row r="17" spans="1:5" ht="18" customHeight="1">
      <c r="A17" s="17" t="s">
        <v>17</v>
      </c>
      <c r="B17" s="18" t="s">
        <v>24</v>
      </c>
      <c r="C17" s="2">
        <v>1</v>
      </c>
      <c r="D17" s="19"/>
      <c r="E17" s="19">
        <f t="shared" si="0"/>
        <v>0</v>
      </c>
    </row>
    <row r="18" spans="1:5" ht="18" customHeight="1">
      <c r="A18" s="17" t="s">
        <v>19</v>
      </c>
      <c r="B18" s="18" t="s">
        <v>70</v>
      </c>
      <c r="C18" s="2">
        <v>1</v>
      </c>
      <c r="D18" s="19"/>
      <c r="E18" s="19">
        <f t="shared" si="0"/>
        <v>0</v>
      </c>
    </row>
    <row r="19" spans="1:5" ht="18" customHeight="1">
      <c r="A19" s="17" t="s">
        <v>21</v>
      </c>
      <c r="B19" s="18" t="s">
        <v>26</v>
      </c>
      <c r="C19" s="2">
        <v>1</v>
      </c>
      <c r="D19" s="19"/>
      <c r="E19" s="19">
        <f t="shared" si="0"/>
        <v>0</v>
      </c>
    </row>
    <row r="20" spans="1:5" ht="18" customHeight="1">
      <c r="A20" s="17" t="s">
        <v>23</v>
      </c>
      <c r="B20" s="18" t="s">
        <v>62</v>
      </c>
      <c r="C20" s="2">
        <v>12</v>
      </c>
      <c r="D20" s="19"/>
      <c r="E20" s="19">
        <f t="shared" si="0"/>
        <v>0</v>
      </c>
    </row>
    <row r="21" spans="1:5" ht="18" customHeight="1">
      <c r="A21" s="15"/>
      <c r="B21" s="21" t="s">
        <v>27</v>
      </c>
      <c r="C21" s="27" t="s">
        <v>61</v>
      </c>
      <c r="D21" s="22" t="s">
        <v>61</v>
      </c>
      <c r="E21" s="30" t="s">
        <v>61</v>
      </c>
    </row>
    <row r="22" spans="1:5" ht="18" customHeight="1">
      <c r="A22" s="17" t="s">
        <v>25</v>
      </c>
      <c r="B22" s="18" t="s">
        <v>29</v>
      </c>
      <c r="C22" s="2">
        <v>3</v>
      </c>
      <c r="D22" s="6"/>
      <c r="E22" s="19">
        <f t="shared" si="0"/>
        <v>0</v>
      </c>
    </row>
    <row r="23" spans="1:5" ht="18" customHeight="1">
      <c r="A23" s="17" t="s">
        <v>28</v>
      </c>
      <c r="B23" s="18" t="s">
        <v>31</v>
      </c>
      <c r="C23" s="2">
        <v>1</v>
      </c>
      <c r="D23" s="6"/>
      <c r="E23" s="19">
        <f t="shared" si="0"/>
        <v>0</v>
      </c>
    </row>
    <row r="24" spans="1:5" ht="18" customHeight="1">
      <c r="A24" s="17" t="s">
        <v>30</v>
      </c>
      <c r="B24" s="18" t="s">
        <v>33</v>
      </c>
      <c r="C24" s="2">
        <v>3</v>
      </c>
      <c r="D24" s="6"/>
      <c r="E24" s="19">
        <f t="shared" si="0"/>
        <v>0</v>
      </c>
    </row>
    <row r="25" spans="1:5" ht="18" customHeight="1">
      <c r="A25" s="17" t="s">
        <v>32</v>
      </c>
      <c r="B25" s="18" t="s">
        <v>35</v>
      </c>
      <c r="C25" s="2">
        <v>1</v>
      </c>
      <c r="D25" s="6"/>
      <c r="E25" s="19">
        <f t="shared" si="0"/>
        <v>0</v>
      </c>
    </row>
    <row r="26" spans="1:5" ht="18" customHeight="1">
      <c r="A26" s="17" t="s">
        <v>34</v>
      </c>
      <c r="B26" s="18" t="s">
        <v>37</v>
      </c>
      <c r="C26" s="2">
        <v>1</v>
      </c>
      <c r="D26" s="6"/>
      <c r="E26" s="19">
        <f t="shared" si="0"/>
        <v>0</v>
      </c>
    </row>
    <row r="27" spans="1:5" ht="18" customHeight="1">
      <c r="A27" s="17" t="s">
        <v>36</v>
      </c>
      <c r="B27" s="18" t="s">
        <v>39</v>
      </c>
      <c r="C27" s="2">
        <v>2</v>
      </c>
      <c r="D27" s="6"/>
      <c r="E27" s="19">
        <f t="shared" si="0"/>
        <v>0</v>
      </c>
    </row>
    <row r="28" spans="1:5" ht="18" customHeight="1">
      <c r="A28" s="17" t="s">
        <v>38</v>
      </c>
      <c r="B28" s="18" t="s">
        <v>41</v>
      </c>
      <c r="C28" s="2">
        <v>1</v>
      </c>
      <c r="D28" s="6"/>
      <c r="E28" s="19">
        <f t="shared" si="0"/>
        <v>0</v>
      </c>
    </row>
    <row r="29" spans="1:5" ht="18" customHeight="1">
      <c r="A29" s="17" t="s">
        <v>40</v>
      </c>
      <c r="B29" s="18" t="s">
        <v>43</v>
      </c>
      <c r="C29" s="2">
        <v>6</v>
      </c>
      <c r="D29" s="6"/>
      <c r="E29" s="19">
        <f t="shared" si="0"/>
        <v>0</v>
      </c>
    </row>
    <row r="30" spans="1:5" ht="18" customHeight="1">
      <c r="A30" s="17" t="s">
        <v>42</v>
      </c>
      <c r="B30" s="18" t="s">
        <v>63</v>
      </c>
      <c r="C30" s="2">
        <v>18</v>
      </c>
      <c r="D30" s="6"/>
      <c r="E30" s="19">
        <f t="shared" si="0"/>
        <v>0</v>
      </c>
    </row>
    <row r="31" spans="1:5" ht="18" customHeight="1">
      <c r="A31" s="17"/>
      <c r="B31" s="21" t="s">
        <v>44</v>
      </c>
      <c r="C31" s="27" t="s">
        <v>61</v>
      </c>
      <c r="D31" s="22" t="s">
        <v>61</v>
      </c>
      <c r="E31" s="30" t="s">
        <v>61</v>
      </c>
    </row>
    <row r="32" spans="1:5" ht="18" customHeight="1">
      <c r="A32" s="26" t="s">
        <v>45</v>
      </c>
      <c r="B32" s="25" t="s">
        <v>46</v>
      </c>
      <c r="C32" s="2">
        <v>61</v>
      </c>
      <c r="D32" s="6"/>
      <c r="E32" s="19">
        <f t="shared" si="0"/>
        <v>0</v>
      </c>
    </row>
    <row r="33" spans="1:5" ht="18" customHeight="1">
      <c r="A33" s="26" t="s">
        <v>47</v>
      </c>
      <c r="B33" s="3" t="s">
        <v>48</v>
      </c>
      <c r="C33" s="2">
        <v>1</v>
      </c>
      <c r="D33" s="6"/>
      <c r="E33" s="19">
        <f t="shared" si="0"/>
        <v>0</v>
      </c>
    </row>
    <row r="34" spans="1:5" ht="19.5" customHeight="1">
      <c r="A34" s="26" t="s">
        <v>49</v>
      </c>
      <c r="B34" s="25" t="s">
        <v>50</v>
      </c>
      <c r="C34" s="2">
        <v>154</v>
      </c>
      <c r="D34" s="6"/>
      <c r="E34" s="19">
        <f t="shared" si="0"/>
        <v>0</v>
      </c>
    </row>
    <row r="35" spans="1:5" ht="19.5" customHeight="1">
      <c r="A35" s="26" t="s">
        <v>51</v>
      </c>
      <c r="B35" s="25" t="s">
        <v>52</v>
      </c>
      <c r="C35" s="2">
        <v>2</v>
      </c>
      <c r="D35" s="6"/>
      <c r="E35" s="19">
        <f t="shared" si="0"/>
        <v>0</v>
      </c>
    </row>
    <row r="36" spans="1:5" ht="18" customHeight="1">
      <c r="A36" s="26" t="s">
        <v>53</v>
      </c>
      <c r="B36" s="25" t="s">
        <v>54</v>
      </c>
      <c r="C36" s="2">
        <v>14</v>
      </c>
      <c r="D36" s="6"/>
      <c r="E36" s="19">
        <f t="shared" si="0"/>
        <v>0</v>
      </c>
    </row>
    <row r="37" spans="1:5" ht="18" customHeight="1">
      <c r="A37" s="26" t="s">
        <v>55</v>
      </c>
      <c r="B37" s="25" t="s">
        <v>56</v>
      </c>
      <c r="C37" s="2">
        <v>15</v>
      </c>
      <c r="D37" s="6"/>
      <c r="E37" s="19">
        <f t="shared" si="0"/>
        <v>0</v>
      </c>
    </row>
    <row r="38" spans="1:5" ht="18" customHeight="1">
      <c r="A38" s="40" t="s">
        <v>72</v>
      </c>
      <c r="B38" s="41" t="s">
        <v>73</v>
      </c>
      <c r="C38" s="42">
        <f>C32+C33+C34+C35+C36+C37</f>
        <v>247</v>
      </c>
      <c r="D38" s="43"/>
      <c r="E38" s="44">
        <f t="shared" si="0"/>
        <v>0</v>
      </c>
    </row>
    <row r="39" spans="1:5" ht="35.25" customHeight="1" thickBot="1">
      <c r="A39" s="56" t="s">
        <v>64</v>
      </c>
      <c r="B39" s="57"/>
      <c r="C39" s="57"/>
      <c r="D39" s="58"/>
      <c r="E39" s="39">
        <f>SUM(E11:E38)</f>
        <v>0</v>
      </c>
    </row>
    <row r="40" spans="1:5" ht="33" customHeight="1">
      <c r="A40" s="7"/>
      <c r="B40" s="7"/>
      <c r="C40" s="28"/>
      <c r="D40" s="7"/>
      <c r="E40" s="12"/>
    </row>
    <row r="41" spans="1:5" ht="32.25" customHeight="1">
      <c r="A41" s="27" t="s">
        <v>1</v>
      </c>
      <c r="B41" s="45" t="s">
        <v>0</v>
      </c>
      <c r="C41" s="46"/>
      <c r="D41" s="47"/>
      <c r="E41" s="9" t="s">
        <v>65</v>
      </c>
    </row>
    <row r="42" spans="1:5" ht="42" customHeight="1">
      <c r="A42" s="2">
        <v>1</v>
      </c>
      <c r="B42" s="48" t="s">
        <v>66</v>
      </c>
      <c r="C42" s="49"/>
      <c r="D42" s="50"/>
      <c r="E42" s="29">
        <f>E6</f>
        <v>0</v>
      </c>
    </row>
    <row r="43" spans="1:5" ht="42" customHeight="1" thickBot="1">
      <c r="A43" s="2">
        <v>2</v>
      </c>
      <c r="B43" s="48" t="s">
        <v>68</v>
      </c>
      <c r="C43" s="49"/>
      <c r="D43" s="50"/>
      <c r="E43" s="37">
        <f>E39</f>
        <v>0</v>
      </c>
    </row>
    <row r="44" spans="1:5" ht="35.25" customHeight="1" thickBot="1">
      <c r="A44" s="45" t="s">
        <v>67</v>
      </c>
      <c r="B44" s="46"/>
      <c r="C44" s="46"/>
      <c r="D44" s="46"/>
      <c r="E44" s="38">
        <f>E42+E43</f>
        <v>0</v>
      </c>
    </row>
    <row r="45" spans="1:5" ht="15" customHeight="1">
      <c r="B45" s="3"/>
    </row>
    <row r="46" spans="1:5" ht="15" customHeight="1">
      <c r="B46" s="3"/>
    </row>
    <row r="47" spans="1:5" ht="15" customHeight="1">
      <c r="B47" s="3"/>
    </row>
    <row r="48" spans="1:5" ht="15" customHeight="1">
      <c r="B48" s="3"/>
    </row>
    <row r="49" spans="2:2" ht="15" customHeight="1">
      <c r="B49" s="3"/>
    </row>
    <row r="50" spans="2:2" ht="15" customHeight="1">
      <c r="B50" s="3"/>
    </row>
    <row r="51" spans="2:2" ht="15" customHeight="1">
      <c r="B51" s="3"/>
    </row>
    <row r="52" spans="2:2" ht="15" customHeight="1">
      <c r="B52" s="3"/>
    </row>
    <row r="53" spans="2:2" ht="15" customHeight="1">
      <c r="B53" s="3"/>
    </row>
    <row r="54" spans="2:2" ht="15" customHeight="1">
      <c r="B54" s="3"/>
    </row>
    <row r="55" spans="2:2" ht="15" customHeight="1">
      <c r="B55" s="3"/>
    </row>
    <row r="56" spans="2:2" ht="15" customHeight="1">
      <c r="B56" s="3"/>
    </row>
    <row r="57" spans="2:2" ht="15" customHeight="1">
      <c r="B57" s="3"/>
    </row>
    <row r="58" spans="2:2" ht="15" customHeight="1">
      <c r="B58" s="3"/>
    </row>
    <row r="59" spans="2:2" ht="15" customHeight="1">
      <c r="B59" s="3"/>
    </row>
    <row r="60" spans="2:2" ht="15" customHeight="1">
      <c r="B60" s="3"/>
    </row>
    <row r="61" spans="2:2" ht="15" customHeight="1">
      <c r="B61" s="3"/>
    </row>
    <row r="62" spans="2:2" ht="15" customHeight="1">
      <c r="B62" s="3"/>
    </row>
    <row r="63" spans="2:2" ht="15" customHeight="1">
      <c r="B63" s="3"/>
    </row>
    <row r="64" spans="2:2" ht="15" customHeight="1">
      <c r="B64" s="3"/>
    </row>
    <row r="65" spans="2:2" ht="15" customHeight="1">
      <c r="B65" s="3"/>
    </row>
    <row r="66" spans="2:2" ht="15" customHeight="1">
      <c r="B66" s="3"/>
    </row>
    <row r="67" spans="2:2" ht="15" customHeight="1">
      <c r="B67" s="3"/>
    </row>
    <row r="68" spans="2:2" ht="15" customHeight="1">
      <c r="B68" s="3"/>
    </row>
    <row r="69" spans="2:2" ht="15" customHeight="1">
      <c r="B69" s="3"/>
    </row>
    <row r="70" spans="2:2" ht="15" customHeight="1">
      <c r="B70" s="3"/>
    </row>
    <row r="71" spans="2:2" ht="15" customHeight="1">
      <c r="B71" s="3"/>
    </row>
    <row r="72" spans="2:2" ht="15" customHeight="1">
      <c r="B72" s="3"/>
    </row>
    <row r="73" spans="2:2" ht="15" customHeight="1">
      <c r="B73" s="3"/>
    </row>
    <row r="74" spans="2:2" ht="15" customHeight="1">
      <c r="B74" s="3"/>
    </row>
    <row r="75" spans="2:2" ht="15" customHeight="1">
      <c r="B75" s="3"/>
    </row>
    <row r="76" spans="2:2" ht="15" customHeight="1">
      <c r="B76" s="3"/>
    </row>
    <row r="77" spans="2:2" ht="15" customHeight="1">
      <c r="B77" s="3"/>
    </row>
    <row r="78" spans="2:2" ht="15" customHeight="1">
      <c r="B78" s="3"/>
    </row>
    <row r="79" spans="2:2" ht="15" customHeight="1">
      <c r="B79" s="3"/>
    </row>
    <row r="80" spans="2:2" ht="15" customHeight="1">
      <c r="B80" s="3"/>
    </row>
    <row r="81" spans="2:2" ht="15" customHeight="1">
      <c r="B81" s="3"/>
    </row>
    <row r="82" spans="2:2" ht="15" customHeight="1">
      <c r="B82" s="3"/>
    </row>
    <row r="83" spans="2:2" ht="15" customHeight="1">
      <c r="B83" s="3"/>
    </row>
    <row r="84" spans="2:2" ht="15" customHeight="1">
      <c r="B84" s="3"/>
    </row>
    <row r="85" spans="2:2" ht="15" customHeight="1">
      <c r="B85" s="3"/>
    </row>
    <row r="86" spans="2:2" ht="15" customHeight="1">
      <c r="B86" s="3"/>
    </row>
    <row r="87" spans="2:2" ht="15" customHeight="1">
      <c r="B87" s="3"/>
    </row>
    <row r="88" spans="2:2" ht="15" customHeight="1">
      <c r="B88" s="3"/>
    </row>
    <row r="89" spans="2:2" ht="15" customHeight="1">
      <c r="B89" s="3"/>
    </row>
    <row r="90" spans="2:2" ht="15" customHeight="1">
      <c r="B90" s="3"/>
    </row>
    <row r="91" spans="2:2" ht="15" customHeight="1">
      <c r="B91" s="3"/>
    </row>
    <row r="92" spans="2:2" ht="15" customHeight="1">
      <c r="B92" s="3"/>
    </row>
    <row r="93" spans="2:2" ht="15" customHeight="1">
      <c r="B93" s="3"/>
    </row>
    <row r="94" spans="2:2" ht="15" customHeight="1">
      <c r="B94" s="3"/>
    </row>
    <row r="95" spans="2:2" ht="15" customHeight="1">
      <c r="B95" s="3"/>
    </row>
    <row r="96" spans="2:2" ht="15" customHeight="1">
      <c r="B96" s="3"/>
    </row>
    <row r="97" spans="2:2" ht="15" customHeight="1">
      <c r="B97" s="3"/>
    </row>
    <row r="98" spans="2:2" ht="15" customHeight="1">
      <c r="B98" s="3"/>
    </row>
    <row r="99" spans="2:2" ht="15" customHeight="1">
      <c r="B99" s="3"/>
    </row>
    <row r="100" spans="2:2" ht="15" customHeight="1">
      <c r="B100" s="3"/>
    </row>
    <row r="101" spans="2:2" ht="15" customHeight="1">
      <c r="B101" s="3"/>
    </row>
    <row r="102" spans="2:2" ht="15" customHeight="1">
      <c r="B102" s="3"/>
    </row>
    <row r="103" spans="2:2" ht="15" customHeight="1">
      <c r="B103" s="3"/>
    </row>
    <row r="104" spans="2:2" ht="15" customHeight="1">
      <c r="B104" s="3"/>
    </row>
    <row r="105" spans="2:2" ht="15" customHeight="1">
      <c r="B105" s="3"/>
    </row>
    <row r="106" spans="2:2" ht="15" customHeight="1">
      <c r="B106" s="3"/>
    </row>
    <row r="107" spans="2:2" ht="15" customHeight="1">
      <c r="B107" s="3"/>
    </row>
    <row r="108" spans="2:2" ht="15" customHeight="1">
      <c r="B108" s="3"/>
    </row>
    <row r="109" spans="2:2" ht="15" customHeight="1">
      <c r="B109" s="3"/>
    </row>
    <row r="110" spans="2:2" ht="15" customHeight="1">
      <c r="B110" s="3"/>
    </row>
    <row r="111" spans="2:2" ht="15" customHeight="1">
      <c r="B111" s="3"/>
    </row>
    <row r="112" spans="2:2" ht="15" customHeight="1">
      <c r="B112" s="3"/>
    </row>
    <row r="113" spans="2:2" ht="15" customHeight="1">
      <c r="B113" s="3"/>
    </row>
    <row r="114" spans="2:2" ht="15" customHeight="1">
      <c r="B114" s="3"/>
    </row>
    <row r="115" spans="2:2" ht="15" customHeight="1">
      <c r="B115" s="3"/>
    </row>
    <row r="116" spans="2:2" ht="15" customHeight="1">
      <c r="B116" s="3"/>
    </row>
    <row r="117" spans="2:2" ht="15" customHeight="1">
      <c r="B117" s="3"/>
    </row>
    <row r="118" spans="2:2" ht="15" customHeight="1">
      <c r="B118" s="3"/>
    </row>
    <row r="119" spans="2:2" ht="15" customHeight="1">
      <c r="B119" s="3"/>
    </row>
    <row r="120" spans="2:2" ht="15" customHeight="1">
      <c r="B120" s="3"/>
    </row>
    <row r="121" spans="2:2" ht="15" customHeight="1">
      <c r="B121" s="3"/>
    </row>
    <row r="122" spans="2:2" ht="15" customHeight="1">
      <c r="B122" s="3"/>
    </row>
    <row r="123" spans="2:2" ht="15" customHeight="1">
      <c r="B123" s="3"/>
    </row>
    <row r="124" spans="2:2" ht="15" customHeight="1">
      <c r="B124" s="3"/>
    </row>
    <row r="125" spans="2:2" ht="15" customHeight="1">
      <c r="B125" s="3"/>
    </row>
    <row r="126" spans="2:2" ht="15" customHeight="1">
      <c r="B126" s="3"/>
    </row>
    <row r="127" spans="2:2" ht="15" customHeight="1">
      <c r="B127" s="3"/>
    </row>
    <row r="128" spans="2:2" ht="15" customHeight="1">
      <c r="B128" s="3"/>
    </row>
    <row r="129" spans="2:2" ht="15" customHeight="1">
      <c r="B129" s="3"/>
    </row>
    <row r="130" spans="2:2" ht="15" customHeight="1">
      <c r="B130" s="3"/>
    </row>
    <row r="131" spans="2:2" ht="15" customHeight="1">
      <c r="B131" s="3"/>
    </row>
    <row r="132" spans="2:2" ht="15" customHeight="1">
      <c r="B132" s="3"/>
    </row>
    <row r="133" spans="2:2" ht="15" customHeight="1">
      <c r="B133" s="3"/>
    </row>
    <row r="134" spans="2:2" ht="15" customHeight="1">
      <c r="B134" s="3"/>
    </row>
    <row r="135" spans="2:2" ht="15" customHeight="1">
      <c r="B135" s="3"/>
    </row>
    <row r="136" spans="2:2" ht="15" customHeight="1">
      <c r="B136" s="3"/>
    </row>
    <row r="137" spans="2:2" ht="15" customHeight="1">
      <c r="B137" s="3"/>
    </row>
    <row r="138" spans="2:2" ht="15" customHeight="1">
      <c r="B138" s="3"/>
    </row>
    <row r="139" spans="2:2" ht="15" customHeight="1">
      <c r="B139" s="3"/>
    </row>
    <row r="140" spans="2:2" ht="15" customHeight="1">
      <c r="B140" s="3"/>
    </row>
    <row r="141" spans="2:2" ht="15" customHeight="1">
      <c r="B141" s="3"/>
    </row>
    <row r="142" spans="2:2" ht="15" customHeight="1">
      <c r="B142" s="3"/>
    </row>
    <row r="143" spans="2:2" ht="15" customHeight="1">
      <c r="B143" s="3"/>
    </row>
    <row r="144" spans="2:2" ht="15" customHeight="1">
      <c r="B144" s="3"/>
    </row>
    <row r="145" spans="2:2" ht="15" customHeight="1">
      <c r="B145" s="3"/>
    </row>
    <row r="146" spans="2:2" ht="15" customHeight="1">
      <c r="B146" s="3"/>
    </row>
    <row r="147" spans="2:2" ht="15" customHeight="1">
      <c r="B147" s="3"/>
    </row>
    <row r="148" spans="2:2" ht="15" customHeight="1">
      <c r="B148" s="3"/>
    </row>
    <row r="149" spans="2:2" ht="15" customHeight="1">
      <c r="B149" s="3"/>
    </row>
    <row r="150" spans="2:2" ht="15" customHeight="1">
      <c r="B150" s="3"/>
    </row>
    <row r="151" spans="2:2" ht="15" customHeight="1">
      <c r="B151" s="3"/>
    </row>
    <row r="152" spans="2:2" ht="15" customHeight="1">
      <c r="B152" s="3"/>
    </row>
    <row r="153" spans="2:2" ht="15" customHeight="1">
      <c r="B153" s="3"/>
    </row>
    <row r="154" spans="2:2" ht="15" customHeight="1">
      <c r="B154" s="3"/>
    </row>
    <row r="155" spans="2:2" ht="15" customHeight="1">
      <c r="B155" s="3"/>
    </row>
    <row r="156" spans="2:2" ht="15" customHeight="1">
      <c r="B156" s="3"/>
    </row>
    <row r="157" spans="2:2" ht="15" customHeight="1">
      <c r="B157" s="3"/>
    </row>
    <row r="158" spans="2:2" ht="15" customHeight="1">
      <c r="B158" s="3"/>
    </row>
    <row r="159" spans="2:2" ht="15" customHeight="1">
      <c r="B159" s="3"/>
    </row>
    <row r="160" spans="2:2" ht="15" customHeight="1">
      <c r="B160" s="3"/>
    </row>
    <row r="161" spans="2:2" ht="15" customHeight="1">
      <c r="B161" s="3"/>
    </row>
    <row r="162" spans="2:2" ht="15" customHeight="1">
      <c r="B162" s="3"/>
    </row>
    <row r="163" spans="2:2" ht="15" customHeight="1">
      <c r="B163" s="3"/>
    </row>
    <row r="164" spans="2:2" ht="15" customHeight="1">
      <c r="B164" s="3"/>
    </row>
    <row r="165" spans="2:2" ht="15" customHeight="1">
      <c r="B165" s="3"/>
    </row>
    <row r="166" spans="2:2" ht="15" customHeight="1">
      <c r="B166" s="3"/>
    </row>
    <row r="167" spans="2:2" ht="15" customHeight="1">
      <c r="B167" s="3"/>
    </row>
    <row r="168" spans="2:2" ht="15" customHeight="1">
      <c r="B168" s="3"/>
    </row>
    <row r="169" spans="2:2" ht="15" customHeight="1">
      <c r="B169" s="3"/>
    </row>
    <row r="170" spans="2:2" ht="15" customHeight="1">
      <c r="B170" s="3"/>
    </row>
    <row r="171" spans="2:2" ht="15" customHeight="1">
      <c r="B171" s="3"/>
    </row>
    <row r="172" spans="2:2" ht="15" customHeight="1">
      <c r="B172" s="3"/>
    </row>
    <row r="173" spans="2:2" ht="15" customHeight="1">
      <c r="B173" s="3"/>
    </row>
    <row r="174" spans="2:2" ht="15" customHeight="1">
      <c r="B174" s="3"/>
    </row>
    <row r="175" spans="2:2" ht="15" customHeight="1">
      <c r="B175" s="3"/>
    </row>
    <row r="176" spans="2:2" ht="15" customHeight="1">
      <c r="B176" s="3"/>
    </row>
    <row r="177" spans="2:2" ht="15" customHeight="1">
      <c r="B177" s="3"/>
    </row>
    <row r="178" spans="2:2" ht="15" customHeight="1">
      <c r="B178" s="3"/>
    </row>
    <row r="179" spans="2:2" ht="15" customHeight="1">
      <c r="B179" s="3"/>
    </row>
    <row r="180" spans="2:2" ht="15" customHeight="1">
      <c r="B180" s="3"/>
    </row>
    <row r="181" spans="2:2" ht="15" customHeight="1">
      <c r="B181" s="3"/>
    </row>
    <row r="182" spans="2:2" ht="15" customHeight="1">
      <c r="B182" s="3"/>
    </row>
    <row r="183" spans="2:2" ht="15" customHeight="1">
      <c r="B183" s="3"/>
    </row>
    <row r="184" spans="2:2" ht="15" customHeight="1">
      <c r="B184" s="3"/>
    </row>
    <row r="185" spans="2:2" ht="15" customHeight="1">
      <c r="B185" s="3"/>
    </row>
    <row r="186" spans="2:2" ht="15" customHeight="1">
      <c r="B186" s="3"/>
    </row>
    <row r="187" spans="2:2" ht="15" customHeight="1">
      <c r="B187" s="3"/>
    </row>
    <row r="188" spans="2:2" ht="15" customHeight="1">
      <c r="B188" s="3"/>
    </row>
    <row r="189" spans="2:2" ht="18" customHeight="1">
      <c r="B189" s="3"/>
    </row>
    <row r="190" spans="2:2" ht="18" customHeight="1">
      <c r="B190" s="3"/>
    </row>
    <row r="191" spans="2:2" ht="18" customHeight="1">
      <c r="B191" s="3"/>
    </row>
    <row r="192" spans="2:2" ht="18" customHeight="1">
      <c r="B192" s="3"/>
    </row>
    <row r="193" spans="2:2" ht="18" customHeight="1">
      <c r="B193" s="3"/>
    </row>
    <row r="194" spans="2:2" ht="18" customHeight="1">
      <c r="B194" s="3"/>
    </row>
    <row r="195" spans="2:2" ht="18" customHeight="1">
      <c r="B195" s="3"/>
    </row>
    <row r="196" spans="2:2" ht="18" customHeight="1">
      <c r="B196" s="3"/>
    </row>
    <row r="197" spans="2:2" ht="18" customHeight="1">
      <c r="B197" s="3"/>
    </row>
    <row r="198" spans="2:2" ht="18" customHeight="1">
      <c r="B198" s="3"/>
    </row>
    <row r="199" spans="2:2" ht="18" customHeight="1">
      <c r="B199" s="3"/>
    </row>
    <row r="200" spans="2:2" ht="18" customHeight="1">
      <c r="B200" s="3"/>
    </row>
    <row r="201" spans="2:2" ht="18" customHeight="1">
      <c r="B201" s="3"/>
    </row>
    <row r="202" spans="2:2" ht="18" customHeight="1">
      <c r="B202" s="3"/>
    </row>
    <row r="203" spans="2:2" ht="18" customHeight="1">
      <c r="B203" s="3"/>
    </row>
    <row r="204" spans="2:2" ht="18" customHeight="1">
      <c r="B204" s="3"/>
    </row>
    <row r="205" spans="2:2" ht="18" customHeight="1">
      <c r="B205" s="3"/>
    </row>
    <row r="206" spans="2:2" ht="18" customHeight="1">
      <c r="B206" s="3"/>
    </row>
    <row r="207" spans="2:2" ht="18" customHeight="1">
      <c r="B207" s="3"/>
    </row>
    <row r="208" spans="2:2" ht="18" customHeight="1">
      <c r="B208" s="3"/>
    </row>
    <row r="209" spans="2:2" ht="18" customHeight="1">
      <c r="B209" s="3"/>
    </row>
    <row r="210" spans="2:2" ht="18" customHeight="1">
      <c r="B210" s="3"/>
    </row>
    <row r="211" spans="2:2" ht="18" customHeight="1">
      <c r="B211" s="3"/>
    </row>
    <row r="212" spans="2:2" ht="18" customHeight="1">
      <c r="B212" s="3"/>
    </row>
    <row r="213" spans="2:2" ht="18" customHeight="1">
      <c r="B213" s="3"/>
    </row>
    <row r="214" spans="2:2" ht="18" customHeight="1">
      <c r="B214" s="3"/>
    </row>
    <row r="215" spans="2:2" ht="18" customHeight="1">
      <c r="B215" s="3"/>
    </row>
    <row r="216" spans="2:2" ht="18" customHeight="1">
      <c r="B216" s="3"/>
    </row>
    <row r="217" spans="2:2" ht="18" customHeight="1">
      <c r="B217" s="3"/>
    </row>
    <row r="218" spans="2:2" ht="18" customHeight="1">
      <c r="B218" s="3"/>
    </row>
    <row r="219" spans="2:2" ht="18" customHeight="1">
      <c r="B219" s="3"/>
    </row>
    <row r="220" spans="2:2" ht="18" customHeight="1">
      <c r="B220" s="3"/>
    </row>
    <row r="221" spans="2:2" ht="18" customHeight="1">
      <c r="B221" s="3"/>
    </row>
    <row r="222" spans="2:2" ht="18" customHeight="1">
      <c r="B222" s="3"/>
    </row>
    <row r="223" spans="2:2" ht="18" customHeight="1">
      <c r="B223" s="3"/>
    </row>
    <row r="224" spans="2:2" ht="18" customHeight="1">
      <c r="B224" s="3"/>
    </row>
    <row r="225" spans="1:4" ht="18" customHeight="1">
      <c r="B225" s="3"/>
    </row>
    <row r="226" spans="1:4" ht="18" customHeight="1">
      <c r="B226" s="3"/>
    </row>
    <row r="227" spans="1:4" ht="18" customHeight="1">
      <c r="B227" s="3"/>
    </row>
    <row r="228" spans="1:4" ht="36" customHeight="1">
      <c r="A228" s="12"/>
      <c r="B228" s="3"/>
    </row>
    <row r="229" spans="1:4" ht="15" customHeight="1">
      <c r="A229" s="12"/>
      <c r="B229" s="3"/>
    </row>
    <row r="230" spans="1:4" ht="18" customHeight="1">
      <c r="B230" s="3"/>
    </row>
    <row r="231" spans="1:4" ht="43.5" customHeight="1">
      <c r="B231" s="3"/>
    </row>
    <row r="232" spans="1:4" ht="58.5" customHeight="1">
      <c r="B232" s="3"/>
      <c r="D232" s="23"/>
    </row>
    <row r="233" spans="1:4" ht="50.25" customHeight="1">
      <c r="B233" s="3"/>
    </row>
    <row r="234" spans="1:4" ht="50.25" customHeight="1">
      <c r="B234" s="3"/>
    </row>
    <row r="235" spans="1:4" ht="35.25" customHeight="1">
      <c r="B235" s="3"/>
    </row>
    <row r="236" spans="1:4" ht="18" customHeight="1">
      <c r="B236" s="3"/>
    </row>
    <row r="237" spans="1:4" ht="18" customHeight="1">
      <c r="B237" s="3"/>
    </row>
    <row r="238" spans="1:4" ht="18" customHeight="1">
      <c r="B238" s="3"/>
    </row>
    <row r="239" spans="1:4" ht="18" customHeight="1">
      <c r="B239" s="3"/>
    </row>
    <row r="240" spans="1:4" ht="18" customHeight="1">
      <c r="B240" s="3"/>
    </row>
    <row r="241" spans="2:2" ht="18" customHeight="1">
      <c r="B241" s="3"/>
    </row>
    <row r="242" spans="2:2" ht="18" customHeight="1">
      <c r="B242" s="3"/>
    </row>
    <row r="243" spans="2:2" ht="18" customHeight="1">
      <c r="B243" s="3"/>
    </row>
    <row r="244" spans="2:2" ht="18" customHeight="1">
      <c r="B244" s="3"/>
    </row>
    <row r="245" spans="2:2" ht="18" customHeight="1">
      <c r="B245" s="3"/>
    </row>
    <row r="246" spans="2:2" ht="18" customHeight="1">
      <c r="B246" s="3"/>
    </row>
    <row r="247" spans="2:2" ht="18" customHeight="1">
      <c r="B247" s="3"/>
    </row>
    <row r="248" spans="2:2" ht="18" customHeight="1">
      <c r="B248" s="3"/>
    </row>
    <row r="249" spans="2:2" ht="18" customHeight="1">
      <c r="B249" s="3"/>
    </row>
    <row r="250" spans="2:2" ht="18" customHeight="1">
      <c r="B250" s="3"/>
    </row>
    <row r="251" spans="2:2" ht="18" customHeight="1">
      <c r="B251" s="3"/>
    </row>
    <row r="252" spans="2:2" ht="18" customHeight="1">
      <c r="B252" s="3"/>
    </row>
    <row r="253" spans="2:2" ht="18" customHeight="1">
      <c r="B253" s="3"/>
    </row>
    <row r="254" spans="2:2" ht="18" customHeight="1">
      <c r="B254" s="3"/>
    </row>
    <row r="255" spans="2:2" ht="18" customHeight="1">
      <c r="B255" s="3"/>
    </row>
    <row r="256" spans="2:2" ht="18" customHeight="1">
      <c r="B256" s="3"/>
    </row>
  </sheetData>
  <mergeCells count="9">
    <mergeCell ref="B41:D41"/>
    <mergeCell ref="B42:D42"/>
    <mergeCell ref="B43:D43"/>
    <mergeCell ref="A44:D44"/>
    <mergeCell ref="A1:E1"/>
    <mergeCell ref="B3:E3"/>
    <mergeCell ref="B7:E7"/>
    <mergeCell ref="A2:E2"/>
    <mergeCell ref="A39:D39"/>
  </mergeCells>
  <phoneticPr fontId="27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Hudy</dc:creator>
  <cp:lastModifiedBy>Marzena Bogacka</cp:lastModifiedBy>
  <cp:lastPrinted>2020-08-21T10:17:31Z</cp:lastPrinted>
  <dcterms:created xsi:type="dcterms:W3CDTF">2017-04-19T09:59:52Z</dcterms:created>
  <dcterms:modified xsi:type="dcterms:W3CDTF">2025-01-27T10:15:34Z</dcterms:modified>
</cp:coreProperties>
</file>